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0" windowWidth="7680" windowHeight="8745" activeTab="0"/>
  </bookViews>
  <sheets>
    <sheet name="碩士班甄試" sheetId="1" r:id="rId1"/>
    <sheet name="博士班甄試" sheetId="2" r:id="rId2"/>
    <sheet name="碩士班招生" sheetId="3" r:id="rId3"/>
    <sheet name="Sheet2" sheetId="4" r:id="rId4"/>
    <sheet name="Sheet3" sheetId="5" r:id="rId5"/>
  </sheets>
  <definedNames/>
  <calcPr fullCalcOnLoad="1"/>
</workbook>
</file>

<file path=xl/comments1.xml><?xml version="1.0" encoding="utf-8"?>
<comments xmlns="http://schemas.openxmlformats.org/spreadsheetml/2006/main">
  <authors>
    <author>act2</author>
  </authors>
  <commentList>
    <comment ref="B4" authorId="0">
      <text>
        <r>
          <rPr>
            <b/>
            <sz val="9"/>
            <rFont val="新細明體"/>
            <family val="1"/>
          </rPr>
          <t>act2:</t>
        </r>
        <r>
          <rPr>
            <sz val="9"/>
            <rFont val="新細明體"/>
            <family val="1"/>
          </rPr>
          <t xml:space="preserve">
請各系所自己鍵入
</t>
        </r>
      </text>
    </comment>
    <comment ref="D4" authorId="0">
      <text>
        <r>
          <rPr>
            <b/>
            <sz val="9"/>
            <rFont val="新細明體"/>
            <family val="1"/>
          </rPr>
          <t>act2:</t>
        </r>
        <r>
          <rPr>
            <sz val="9"/>
            <rFont val="新細明體"/>
            <family val="1"/>
          </rPr>
          <t xml:space="preserve">
請各系所自己鍵入
</t>
        </r>
      </text>
    </comment>
    <comment ref="F4" authorId="0">
      <text>
        <r>
          <rPr>
            <b/>
            <sz val="9"/>
            <rFont val="新細明體"/>
            <family val="1"/>
          </rPr>
          <t>act2:</t>
        </r>
        <r>
          <rPr>
            <sz val="9"/>
            <rFont val="新細明體"/>
            <family val="1"/>
          </rPr>
          <t xml:space="preserve">
請各系所自己鍵入
</t>
        </r>
      </text>
    </comment>
    <comment ref="H4" authorId="0">
      <text>
        <r>
          <rPr>
            <b/>
            <sz val="9"/>
            <rFont val="新細明體"/>
            <family val="1"/>
          </rPr>
          <t>act2:</t>
        </r>
        <r>
          <rPr>
            <sz val="9"/>
            <rFont val="新細明體"/>
            <family val="1"/>
          </rPr>
          <t xml:space="preserve">
請各系所自行鍵入</t>
        </r>
      </text>
    </comment>
  </commentList>
</comments>
</file>

<file path=xl/comments2.xml><?xml version="1.0" encoding="utf-8"?>
<comments xmlns="http://schemas.openxmlformats.org/spreadsheetml/2006/main">
  <authors>
    <author>act2</author>
  </authors>
  <commentList>
    <comment ref="B4" authorId="0">
      <text>
        <r>
          <rPr>
            <b/>
            <sz val="9"/>
            <rFont val="新細明體"/>
            <family val="1"/>
          </rPr>
          <t>act2:</t>
        </r>
        <r>
          <rPr>
            <sz val="9"/>
            <rFont val="新細明體"/>
            <family val="1"/>
          </rPr>
          <t xml:space="preserve">
請各系所自己鍵入
</t>
        </r>
      </text>
    </comment>
    <comment ref="D4" authorId="0">
      <text>
        <r>
          <rPr>
            <b/>
            <sz val="9"/>
            <rFont val="新細明體"/>
            <family val="1"/>
          </rPr>
          <t>act2:</t>
        </r>
        <r>
          <rPr>
            <sz val="9"/>
            <rFont val="新細明體"/>
            <family val="1"/>
          </rPr>
          <t xml:space="preserve">
請各系所自己鍵入
</t>
        </r>
      </text>
    </comment>
    <comment ref="F4" authorId="0">
      <text>
        <r>
          <rPr>
            <b/>
            <sz val="9"/>
            <rFont val="新細明體"/>
            <family val="1"/>
          </rPr>
          <t>act2:</t>
        </r>
        <r>
          <rPr>
            <sz val="9"/>
            <rFont val="新細明體"/>
            <family val="1"/>
          </rPr>
          <t xml:space="preserve">
請各系所自己鍵入
</t>
        </r>
      </text>
    </comment>
    <comment ref="H4" authorId="0">
      <text>
        <r>
          <rPr>
            <b/>
            <sz val="9"/>
            <rFont val="新細明體"/>
            <family val="1"/>
          </rPr>
          <t>act2:</t>
        </r>
        <r>
          <rPr>
            <sz val="9"/>
            <rFont val="新細明體"/>
            <family val="1"/>
          </rPr>
          <t xml:space="preserve">
請各系所自行鍵入</t>
        </r>
      </text>
    </comment>
  </commentList>
</comments>
</file>

<file path=xl/comments3.xml><?xml version="1.0" encoding="utf-8"?>
<comments xmlns="http://schemas.openxmlformats.org/spreadsheetml/2006/main">
  <authors>
    <author>act2</author>
  </authors>
  <commentList>
    <comment ref="B4" authorId="0">
      <text>
        <r>
          <rPr>
            <b/>
            <sz val="9"/>
            <rFont val="新細明體"/>
            <family val="1"/>
          </rPr>
          <t>act2:</t>
        </r>
        <r>
          <rPr>
            <sz val="9"/>
            <rFont val="新細明體"/>
            <family val="1"/>
          </rPr>
          <t xml:space="preserve">
請各系所自己鍵入
</t>
        </r>
      </text>
    </comment>
    <comment ref="D4" authorId="0">
      <text>
        <r>
          <rPr>
            <b/>
            <sz val="9"/>
            <rFont val="新細明體"/>
            <family val="1"/>
          </rPr>
          <t>act2:</t>
        </r>
        <r>
          <rPr>
            <sz val="9"/>
            <rFont val="新細明體"/>
            <family val="1"/>
          </rPr>
          <t xml:space="preserve">
請各系所自己鍵入
</t>
        </r>
      </text>
    </comment>
    <comment ref="F4" authorId="0">
      <text>
        <r>
          <rPr>
            <b/>
            <sz val="9"/>
            <rFont val="新細明體"/>
            <family val="1"/>
          </rPr>
          <t>act2:</t>
        </r>
        <r>
          <rPr>
            <sz val="9"/>
            <rFont val="新細明體"/>
            <family val="1"/>
          </rPr>
          <t xml:space="preserve">
請各系所自己鍵入
</t>
        </r>
      </text>
    </comment>
    <comment ref="H4" authorId="0">
      <text>
        <r>
          <rPr>
            <b/>
            <sz val="9"/>
            <rFont val="新細明體"/>
            <family val="1"/>
          </rPr>
          <t>act2:</t>
        </r>
        <r>
          <rPr>
            <sz val="9"/>
            <rFont val="新細明體"/>
            <family val="1"/>
          </rPr>
          <t xml:space="preserve">
請各系所自行鍵入</t>
        </r>
      </text>
    </comment>
  </commentList>
</comments>
</file>

<file path=xl/sharedStrings.xml><?xml version="1.0" encoding="utf-8"?>
<sst xmlns="http://schemas.openxmlformats.org/spreadsheetml/2006/main" count="147" uniqueCount="119">
  <si>
    <t>人事費：</t>
  </si>
  <si>
    <t>1.請附第11類領清冊核銷，如有技工工友，請加會事務組</t>
  </si>
  <si>
    <t>3.清冊中的＂稅別＂請輸入 0%</t>
  </si>
  <si>
    <t>50XXX</t>
  </si>
  <si>
    <t>人事費</t>
  </si>
  <si>
    <t>業務費</t>
  </si>
  <si>
    <t>實支金額</t>
  </si>
  <si>
    <t>結餘繳回</t>
  </si>
  <si>
    <t>金額</t>
  </si>
  <si>
    <t>請購單號</t>
  </si>
  <si>
    <t>請購內容摘要</t>
  </si>
  <si>
    <t>某某系</t>
  </si>
  <si>
    <t>王小明</t>
  </si>
  <si>
    <t>(範例) 藍色字請各系所依實際情形登打</t>
  </si>
  <si>
    <t>本頁請登打完畢後  列印出來連同教務處函文及經費預算表影本一併辦理核銷</t>
  </si>
  <si>
    <t>閱卷費</t>
  </si>
  <si>
    <t>面試工作酬勞</t>
  </si>
  <si>
    <t>審查費</t>
  </si>
  <si>
    <t>業務費：</t>
  </si>
  <si>
    <t>文具</t>
  </si>
  <si>
    <t>印刷裝訂</t>
  </si>
  <si>
    <t>郵資</t>
  </si>
  <si>
    <t>茶水</t>
  </si>
  <si>
    <t>誤餐費（2/28開OO會議）</t>
  </si>
  <si>
    <t>OO費</t>
  </si>
  <si>
    <t>核銷說明：</t>
  </si>
  <si>
    <t>1.同一受款人（or代墊人）請盡量一併填一張動支單</t>
  </si>
  <si>
    <t>2.各項收據須有"買受人(國立成功大學)","品名","單價","數量","複價","日期"</t>
  </si>
  <si>
    <t>會計編號：</t>
  </si>
  <si>
    <t>經辦人：</t>
  </si>
  <si>
    <t>聯絡分機：</t>
  </si>
  <si>
    <t>系（所）名</t>
  </si>
  <si>
    <t>4.試務工作內容請詳填並附計算方式（如審查工作津貼或閱卷工作津貼等）</t>
  </si>
  <si>
    <t>預算金額（合計）</t>
  </si>
  <si>
    <t>=(１)-(２)-(３)</t>
  </si>
  <si>
    <t>(１)（請系所依註冊組編列預算自填）</t>
  </si>
  <si>
    <t>( ２)=下方人事費清冊總計（此欄為公式計算）</t>
  </si>
  <si>
    <t>(３)=下方業務費清冊總計（此欄為公式計算）</t>
  </si>
  <si>
    <t>本頁請登打完畢後  列印出來連同教務處函文及經費預算表影本一併辦理核銷</t>
  </si>
  <si>
    <t>系（所）名</t>
  </si>
  <si>
    <t>會計編號：</t>
  </si>
  <si>
    <t>經辦人：</t>
  </si>
  <si>
    <t>聯絡分機：</t>
  </si>
  <si>
    <t>預算金額（合計）</t>
  </si>
  <si>
    <t>(１)（請系所依註冊組編列預算自填）</t>
  </si>
  <si>
    <t>人事費</t>
  </si>
  <si>
    <t>實支金額</t>
  </si>
  <si>
    <t>( ２)=下方人事費清冊總計（此欄為公式計算）</t>
  </si>
  <si>
    <t>業務費</t>
  </si>
  <si>
    <t>(３)=下方業務費清冊總計（此欄為公式計算）</t>
  </si>
  <si>
    <t>結餘繳回</t>
  </si>
  <si>
    <t>請購單號</t>
  </si>
  <si>
    <t>請購內容摘要</t>
  </si>
  <si>
    <t>面試工作酬勞</t>
  </si>
  <si>
    <t>審查費</t>
  </si>
  <si>
    <t>OO費</t>
  </si>
  <si>
    <t>核銷說明：</t>
  </si>
  <si>
    <t>3.清冊中的＂稅別＂請輸入 0%</t>
  </si>
  <si>
    <t>4.試務工作內容請詳填並附計算方式（如審查工作津貼或閱卷工作津貼等）</t>
  </si>
  <si>
    <t>業務費：</t>
  </si>
  <si>
    <t>請購單號</t>
  </si>
  <si>
    <t>文具</t>
  </si>
  <si>
    <t>郵資</t>
  </si>
  <si>
    <t>印刷裝訂</t>
  </si>
  <si>
    <t>茶水</t>
  </si>
  <si>
    <t>誤餐費（2/28開OO會議）</t>
  </si>
  <si>
    <t>核銷說明：</t>
  </si>
  <si>
    <t>1.同一受款人（or代墊人）請盡量一併填一張動支單</t>
  </si>
  <si>
    <t>2.各項收據須有"買受人(國立成功大學)","品名","單價","數量","複價","日期"</t>
  </si>
  <si>
    <t xml:space="preserve"> 藍色字請各系所依實際情形登打</t>
  </si>
  <si>
    <t xml:space="preserve"> 國立成功大學102學年度碩士班甄試招生  經費結報表(範例)</t>
  </si>
  <si>
    <t xml:space="preserve"> 國立成功大學102學年度博士班甄試  經費結報表</t>
  </si>
  <si>
    <t>YZ0202xxxx</t>
  </si>
  <si>
    <t>YZ0201xxxx</t>
  </si>
  <si>
    <t>YZ0208xxxx</t>
  </si>
  <si>
    <t>(範例) 藍色字請各系所依實際情形登打</t>
  </si>
  <si>
    <t>本頁請登打完畢後  列印出來連同教務處函文及經費預算表影本一併辦理核銷</t>
  </si>
  <si>
    <t>系（所）名</t>
  </si>
  <si>
    <t>某某系</t>
  </si>
  <si>
    <t>會計編號：</t>
  </si>
  <si>
    <t>經辦人：</t>
  </si>
  <si>
    <t>王小明</t>
  </si>
  <si>
    <t>聯絡分機：</t>
  </si>
  <si>
    <t>50XXX</t>
  </si>
  <si>
    <t>預算金額（合計）</t>
  </si>
  <si>
    <t>(１)（請系所依註冊組編列預算自填）</t>
  </si>
  <si>
    <t>人事費</t>
  </si>
  <si>
    <t>實支金額</t>
  </si>
  <si>
    <t>( ２)=下方人事費清冊總計（此欄為公式計算）</t>
  </si>
  <si>
    <t>業務費</t>
  </si>
  <si>
    <t>(３)=下方業務費清冊總計（此欄為公式計算）</t>
  </si>
  <si>
    <t>結餘繳回</t>
  </si>
  <si>
    <t>=(１)-(２)-(３)</t>
  </si>
  <si>
    <t>人事費：</t>
  </si>
  <si>
    <t>金額</t>
  </si>
  <si>
    <t>請購單號</t>
  </si>
  <si>
    <t>請購內容摘要</t>
  </si>
  <si>
    <t>閱卷費</t>
  </si>
  <si>
    <t>面試工作酬勞</t>
  </si>
  <si>
    <t>審查費</t>
  </si>
  <si>
    <t>OO費</t>
  </si>
  <si>
    <t>核銷說明：</t>
  </si>
  <si>
    <t>1.請附第11類領清冊核銷，如有技工工友，請加會事務組</t>
  </si>
  <si>
    <t>3.清冊中的＂稅別＂請輸入 0%</t>
  </si>
  <si>
    <t>4.試務工作內容請詳填並附計算方式（如審查工作津貼或閱卷工作津貼等）</t>
  </si>
  <si>
    <t>業務費：</t>
  </si>
  <si>
    <t>文具</t>
  </si>
  <si>
    <t>郵資</t>
  </si>
  <si>
    <t>印刷裝訂</t>
  </si>
  <si>
    <t>茶水</t>
  </si>
  <si>
    <t>誤餐費（2/28開OO會議）</t>
  </si>
  <si>
    <t>1.同一受款人（or代墊人）請盡量一併填一張動支單</t>
  </si>
  <si>
    <t>2.各項收據須有"買受人(國立成功大學)","品名","單價","數量","複價","日期"</t>
  </si>
  <si>
    <t xml:space="preserve"> 國立成功大學102學年度碩士班招生  經費結報表</t>
  </si>
  <si>
    <t>如有疑問請洽主計室二組  (50823)</t>
  </si>
  <si>
    <t>2.如聘請工讀生請以臨時工系統登打，以勞動部最低薪資核銷</t>
  </si>
  <si>
    <t xml:space="preserve">4.誤餐須用餐名單外，另請加註工作時間及項目,
點心亦同，如口試委員或工作人員點心等。
</t>
  </si>
  <si>
    <t>3.誤餐費一餐上限100元；一人一天上限為250元；憑證請附計算方式</t>
  </si>
  <si>
    <t>3.誤餐費一餐上限100元；一人一天上限為250元；憑證請附計算方式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</si>
</sst>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5">
    <font>
      <sz val="12"/>
      <name val="新細明體"/>
      <family val="1"/>
    </font>
    <font>
      <sz val="9"/>
      <name val="新細明體"/>
      <family val="1"/>
    </font>
    <font>
      <sz val="12"/>
      <color indexed="48"/>
      <name val="新細明體"/>
      <family val="1"/>
    </font>
    <font>
      <b/>
      <sz val="12"/>
      <color indexed="48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sz val="16"/>
      <color indexed="48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33" borderId="10" xfId="0" applyNumberFormat="1" applyFont="1" applyFill="1" applyBorder="1" applyAlignment="1">
      <alignment vertical="center"/>
    </xf>
    <xf numFmtId="176" fontId="5" fillId="34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6" fillId="35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6" fontId="2" fillId="33" borderId="0" xfId="0" applyNumberFormat="1" applyFont="1" applyFill="1" applyAlignment="1">
      <alignment vertical="center"/>
    </xf>
    <xf numFmtId="176" fontId="0" fillId="33" borderId="0" xfId="0" applyNumberFormat="1" applyFill="1" applyAlignment="1">
      <alignment vertical="center"/>
    </xf>
    <xf numFmtId="176" fontId="2" fillId="35" borderId="0" xfId="0" applyNumberFormat="1" applyFont="1" applyFill="1" applyAlignment="1">
      <alignment vertical="center"/>
    </xf>
    <xf numFmtId="176" fontId="0" fillId="35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176" fontId="8" fillId="36" borderId="0" xfId="0" applyNumberFormat="1" applyFont="1" applyFill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H40"/>
  <sheetViews>
    <sheetView tabSelected="1" zoomScalePageLayoutView="0" workbookViewId="0" topLeftCell="A13">
      <selection activeCell="F46" sqref="F46"/>
    </sheetView>
  </sheetViews>
  <sheetFormatPr defaultColWidth="9.00390625" defaultRowHeight="16.5"/>
  <cols>
    <col min="1" max="1" width="12.125" style="0" customWidth="1"/>
    <col min="2" max="2" width="11.875" style="0" customWidth="1"/>
    <col min="3" max="3" width="11.125" style="0" customWidth="1"/>
    <col min="4" max="4" width="12.375" style="0" customWidth="1"/>
    <col min="7" max="7" width="10.625" style="0" customWidth="1"/>
  </cols>
  <sheetData>
    <row r="1" ht="19.5">
      <c r="A1" s="11" t="s">
        <v>70</v>
      </c>
    </row>
    <row r="2" ht="16.5">
      <c r="A2" s="2" t="s">
        <v>69</v>
      </c>
    </row>
    <row r="3" ht="16.5">
      <c r="A3" s="2" t="s">
        <v>38</v>
      </c>
    </row>
    <row r="4" spans="1:8" ht="21">
      <c r="A4" s="13" t="s">
        <v>39</v>
      </c>
      <c r="B4" s="10" t="s">
        <v>11</v>
      </c>
      <c r="C4" s="13" t="s">
        <v>40</v>
      </c>
      <c r="D4" s="1" t="s">
        <v>74</v>
      </c>
      <c r="E4" s="13" t="s">
        <v>41</v>
      </c>
      <c r="F4" s="1" t="s">
        <v>12</v>
      </c>
      <c r="G4" s="13" t="s">
        <v>42</v>
      </c>
      <c r="H4" s="1" t="s">
        <v>3</v>
      </c>
    </row>
    <row r="6" spans="1:4" ht="21">
      <c r="A6" s="6" t="s">
        <v>43</v>
      </c>
      <c r="C6" s="19">
        <v>51450</v>
      </c>
      <c r="D6" t="s">
        <v>44</v>
      </c>
    </row>
    <row r="7" ht="21">
      <c r="A7" s="6"/>
    </row>
    <row r="8" spans="1:4" ht="21">
      <c r="A8" s="3" t="s">
        <v>45</v>
      </c>
      <c r="B8" s="5" t="s">
        <v>46</v>
      </c>
      <c r="C8" s="8">
        <f>SUM(B16:B20)</f>
        <v>20000</v>
      </c>
      <c r="D8" s="4" t="s">
        <v>47</v>
      </c>
    </row>
    <row r="9" spans="2:4" ht="21">
      <c r="B9" s="5"/>
      <c r="C9" s="7"/>
      <c r="D9" s="4"/>
    </row>
    <row r="10" spans="1:4" ht="21">
      <c r="A10" s="3" t="s">
        <v>48</v>
      </c>
      <c r="B10" s="5" t="s">
        <v>46</v>
      </c>
      <c r="C10" s="12">
        <f>SUM(B28:B34)</f>
        <v>19050</v>
      </c>
      <c r="D10" s="4" t="s">
        <v>49</v>
      </c>
    </row>
    <row r="11" spans="1:4" ht="21">
      <c r="A11" s="3"/>
      <c r="B11" s="5"/>
      <c r="C11" s="12"/>
      <c r="D11" s="4"/>
    </row>
    <row r="12" spans="2:4" ht="21">
      <c r="B12" s="5" t="s">
        <v>50</v>
      </c>
      <c r="C12" s="9">
        <f>C6-C8-C10</f>
        <v>12400</v>
      </c>
      <c r="D12" s="4" t="s">
        <v>34</v>
      </c>
    </row>
    <row r="13" spans="2:3" ht="21">
      <c r="B13" s="6"/>
      <c r="C13" s="6"/>
    </row>
    <row r="15" spans="1:4" ht="16.5">
      <c r="A15" t="s">
        <v>0</v>
      </c>
      <c r="B15" t="s">
        <v>8</v>
      </c>
      <c r="C15" t="s">
        <v>51</v>
      </c>
      <c r="D15" t="s">
        <v>52</v>
      </c>
    </row>
    <row r="16" spans="2:4" ht="16.5">
      <c r="B16" s="14">
        <v>12000</v>
      </c>
      <c r="C16" s="1">
        <v>140151</v>
      </c>
      <c r="D16" s="1" t="s">
        <v>15</v>
      </c>
    </row>
    <row r="17" spans="2:4" ht="16.5">
      <c r="B17" s="14">
        <v>2000</v>
      </c>
      <c r="C17" s="1">
        <v>1532</v>
      </c>
      <c r="D17" s="1" t="s">
        <v>53</v>
      </c>
    </row>
    <row r="18" spans="2:4" ht="16.5">
      <c r="B18" s="14">
        <v>4500</v>
      </c>
      <c r="C18" s="1">
        <v>156456</v>
      </c>
      <c r="D18" s="1" t="s">
        <v>54</v>
      </c>
    </row>
    <row r="19" spans="2:4" ht="16.5">
      <c r="B19" s="14">
        <v>1500</v>
      </c>
      <c r="C19" s="1">
        <v>121015</v>
      </c>
      <c r="D19" s="1" t="s">
        <v>55</v>
      </c>
    </row>
    <row r="20" ht="16.5">
      <c r="B20" s="15"/>
    </row>
    <row r="21" spans="1:2" ht="16.5">
      <c r="A21" t="s">
        <v>56</v>
      </c>
      <c r="B21" t="s">
        <v>1</v>
      </c>
    </row>
    <row r="22" ht="16.5">
      <c r="B22" t="s">
        <v>115</v>
      </c>
    </row>
    <row r="23" ht="16.5">
      <c r="B23" t="s">
        <v>57</v>
      </c>
    </row>
    <row r="24" ht="16.5">
      <c r="B24" t="s">
        <v>58</v>
      </c>
    </row>
    <row r="27" spans="1:4" ht="16.5">
      <c r="A27" t="s">
        <v>59</v>
      </c>
      <c r="B27" t="s">
        <v>8</v>
      </c>
      <c r="C27" t="s">
        <v>60</v>
      </c>
      <c r="D27" t="s">
        <v>52</v>
      </c>
    </row>
    <row r="28" spans="2:4" ht="16.5">
      <c r="B28" s="16">
        <v>12000</v>
      </c>
      <c r="C28" s="1">
        <v>140151</v>
      </c>
      <c r="D28" s="1" t="s">
        <v>61</v>
      </c>
    </row>
    <row r="29" spans="2:4" ht="16.5">
      <c r="B29" s="16">
        <v>3000</v>
      </c>
      <c r="C29" s="1">
        <v>1532</v>
      </c>
      <c r="D29" s="1" t="s">
        <v>62</v>
      </c>
    </row>
    <row r="30" spans="2:4" ht="16.5">
      <c r="B30" s="16">
        <v>2000</v>
      </c>
      <c r="C30" s="1">
        <v>156456</v>
      </c>
      <c r="D30" s="1" t="s">
        <v>63</v>
      </c>
    </row>
    <row r="31" spans="2:4" ht="16.5">
      <c r="B31" s="16">
        <v>50</v>
      </c>
      <c r="C31" s="1">
        <v>121015</v>
      </c>
      <c r="D31" s="1" t="s">
        <v>64</v>
      </c>
    </row>
    <row r="32" spans="2:4" ht="16.5">
      <c r="B32" s="16">
        <v>1000</v>
      </c>
      <c r="C32" s="1">
        <v>120545</v>
      </c>
      <c r="D32" s="1" t="s">
        <v>65</v>
      </c>
    </row>
    <row r="33" spans="2:3" ht="16.5">
      <c r="B33" s="16">
        <v>500</v>
      </c>
      <c r="C33" s="1">
        <v>158</v>
      </c>
    </row>
    <row r="34" spans="2:3" ht="16.5">
      <c r="B34" s="16">
        <v>500</v>
      </c>
      <c r="C34" s="1">
        <v>12654</v>
      </c>
    </row>
    <row r="35" ht="16.5">
      <c r="B35" s="17"/>
    </row>
    <row r="36" spans="1:2" ht="16.5">
      <c r="A36" t="s">
        <v>66</v>
      </c>
      <c r="B36" s="18" t="s">
        <v>67</v>
      </c>
    </row>
    <row r="37" ht="16.5">
      <c r="B37" t="s">
        <v>68</v>
      </c>
    </row>
    <row r="38" ht="16.5">
      <c r="B38" t="s">
        <v>117</v>
      </c>
    </row>
    <row r="39" ht="16.5">
      <c r="B39" s="20" t="s">
        <v>116</v>
      </c>
    </row>
    <row r="40" ht="16.5">
      <c r="A40" t="s">
        <v>114</v>
      </c>
    </row>
  </sheetData>
  <sheetProtection/>
  <protectedRanges>
    <protectedRange password="CC6F" sqref="B16:D20 B28:D35" name="範圍1"/>
  </protectedRange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40"/>
  <sheetViews>
    <sheetView zoomScalePageLayoutView="0" workbookViewId="0" topLeftCell="A13">
      <selection activeCell="B39" sqref="B39"/>
    </sheetView>
  </sheetViews>
  <sheetFormatPr defaultColWidth="9.00390625" defaultRowHeight="16.5"/>
  <cols>
    <col min="1" max="1" width="12.125" style="0" customWidth="1"/>
    <col min="2" max="2" width="11.875" style="0" customWidth="1"/>
    <col min="3" max="3" width="11.125" style="0" customWidth="1"/>
    <col min="4" max="4" width="12.375" style="0" customWidth="1"/>
    <col min="7" max="7" width="10.625" style="0" customWidth="1"/>
  </cols>
  <sheetData>
    <row r="1" ht="19.5">
      <c r="A1" s="11" t="s">
        <v>71</v>
      </c>
    </row>
    <row r="2" ht="16.5">
      <c r="A2" s="2" t="s">
        <v>13</v>
      </c>
    </row>
    <row r="3" ht="16.5">
      <c r="A3" s="2" t="s">
        <v>14</v>
      </c>
    </row>
    <row r="4" spans="1:8" ht="21">
      <c r="A4" s="13" t="s">
        <v>31</v>
      </c>
      <c r="B4" s="10" t="s">
        <v>11</v>
      </c>
      <c r="C4" s="13" t="s">
        <v>28</v>
      </c>
      <c r="D4" s="1" t="s">
        <v>73</v>
      </c>
      <c r="E4" s="13" t="s">
        <v>29</v>
      </c>
      <c r="F4" s="1" t="s">
        <v>12</v>
      </c>
      <c r="G4" s="13" t="s">
        <v>30</v>
      </c>
      <c r="H4" s="1" t="s">
        <v>3</v>
      </c>
    </row>
    <row r="6" spans="1:4" ht="21">
      <c r="A6" s="6" t="s">
        <v>33</v>
      </c>
      <c r="C6" s="19">
        <v>51450</v>
      </c>
      <c r="D6" t="s">
        <v>35</v>
      </c>
    </row>
    <row r="7" ht="21">
      <c r="A7" s="6"/>
    </row>
    <row r="8" spans="1:4" ht="21">
      <c r="A8" s="3" t="s">
        <v>4</v>
      </c>
      <c r="B8" s="5" t="s">
        <v>6</v>
      </c>
      <c r="C8" s="8">
        <f>SUM(B16:B20)</f>
        <v>20000</v>
      </c>
      <c r="D8" s="4" t="s">
        <v>36</v>
      </c>
    </row>
    <row r="9" spans="2:4" ht="21">
      <c r="B9" s="5"/>
      <c r="C9" s="7"/>
      <c r="D9" s="4"/>
    </row>
    <row r="10" spans="1:4" ht="21">
      <c r="A10" s="3" t="s">
        <v>5</v>
      </c>
      <c r="B10" s="5" t="s">
        <v>6</v>
      </c>
      <c r="C10" s="12">
        <f>SUM(B28:B34)</f>
        <v>19050</v>
      </c>
      <c r="D10" s="4" t="s">
        <v>37</v>
      </c>
    </row>
    <row r="11" spans="1:4" ht="21">
      <c r="A11" s="3"/>
      <c r="B11" s="5"/>
      <c r="C11" s="12"/>
      <c r="D11" s="4"/>
    </row>
    <row r="12" spans="2:4" ht="21">
      <c r="B12" s="5" t="s">
        <v>7</v>
      </c>
      <c r="C12" s="9">
        <f>C6-C8-C10</f>
        <v>12400</v>
      </c>
      <c r="D12" s="4" t="s">
        <v>34</v>
      </c>
    </row>
    <row r="13" spans="2:3" ht="21">
      <c r="B13" s="6"/>
      <c r="C13" s="6"/>
    </row>
    <row r="15" spans="1:4" ht="16.5">
      <c r="A15" t="s">
        <v>0</v>
      </c>
      <c r="B15" t="s">
        <v>8</v>
      </c>
      <c r="C15" t="s">
        <v>9</v>
      </c>
      <c r="D15" t="s">
        <v>10</v>
      </c>
    </row>
    <row r="16" spans="2:4" ht="16.5">
      <c r="B16" s="14">
        <v>12000</v>
      </c>
      <c r="C16" s="1">
        <v>140151</v>
      </c>
      <c r="D16" s="1" t="s">
        <v>15</v>
      </c>
    </row>
    <row r="17" spans="2:4" ht="16.5">
      <c r="B17" s="14">
        <v>2000</v>
      </c>
      <c r="C17" s="1">
        <v>1532</v>
      </c>
      <c r="D17" s="1" t="s">
        <v>16</v>
      </c>
    </row>
    <row r="18" spans="2:4" ht="16.5">
      <c r="B18" s="14">
        <v>4500</v>
      </c>
      <c r="C18" s="1">
        <v>156456</v>
      </c>
      <c r="D18" s="1" t="s">
        <v>17</v>
      </c>
    </row>
    <row r="19" spans="2:4" ht="16.5">
      <c r="B19" s="14">
        <v>1500</v>
      </c>
      <c r="C19" s="1">
        <v>121015</v>
      </c>
      <c r="D19" s="1" t="s">
        <v>24</v>
      </c>
    </row>
    <row r="20" ht="16.5">
      <c r="B20" s="15"/>
    </row>
    <row r="21" spans="1:2" ht="16.5">
      <c r="A21" t="s">
        <v>25</v>
      </c>
      <c r="B21" t="s">
        <v>1</v>
      </c>
    </row>
    <row r="22" ht="16.5">
      <c r="B22" t="s">
        <v>115</v>
      </c>
    </row>
    <row r="23" ht="16.5">
      <c r="B23" t="s">
        <v>2</v>
      </c>
    </row>
    <row r="24" ht="16.5">
      <c r="B24" t="s">
        <v>32</v>
      </c>
    </row>
    <row r="27" spans="1:4" ht="16.5">
      <c r="A27" t="s">
        <v>18</v>
      </c>
      <c r="B27" t="s">
        <v>8</v>
      </c>
      <c r="C27" t="s">
        <v>9</v>
      </c>
      <c r="D27" t="s">
        <v>10</v>
      </c>
    </row>
    <row r="28" spans="2:4" ht="16.5">
      <c r="B28" s="16">
        <v>12000</v>
      </c>
      <c r="C28" s="1">
        <v>140151</v>
      </c>
      <c r="D28" s="1" t="s">
        <v>19</v>
      </c>
    </row>
    <row r="29" spans="2:4" ht="16.5">
      <c r="B29" s="16">
        <v>3000</v>
      </c>
      <c r="C29" s="1">
        <v>1532</v>
      </c>
      <c r="D29" s="1" t="s">
        <v>21</v>
      </c>
    </row>
    <row r="30" spans="2:4" ht="16.5">
      <c r="B30" s="16">
        <v>2000</v>
      </c>
      <c r="C30" s="1">
        <v>156456</v>
      </c>
      <c r="D30" s="1" t="s">
        <v>20</v>
      </c>
    </row>
    <row r="31" spans="2:4" ht="16.5">
      <c r="B31" s="16">
        <v>50</v>
      </c>
      <c r="C31" s="1">
        <v>121015</v>
      </c>
      <c r="D31" s="1" t="s">
        <v>22</v>
      </c>
    </row>
    <row r="32" spans="2:4" ht="16.5">
      <c r="B32" s="16">
        <v>1000</v>
      </c>
      <c r="C32" s="1">
        <v>120545</v>
      </c>
      <c r="D32" s="1" t="s">
        <v>23</v>
      </c>
    </row>
    <row r="33" spans="2:3" ht="16.5">
      <c r="B33" s="16">
        <v>500</v>
      </c>
      <c r="C33" s="1">
        <v>158</v>
      </c>
    </row>
    <row r="34" spans="2:3" ht="16.5">
      <c r="B34" s="16">
        <v>500</v>
      </c>
      <c r="C34" s="1">
        <v>12654</v>
      </c>
    </row>
    <row r="35" ht="16.5">
      <c r="B35" s="17"/>
    </row>
    <row r="36" spans="1:2" ht="16.5">
      <c r="A36" t="s">
        <v>25</v>
      </c>
      <c r="B36" s="18" t="s">
        <v>26</v>
      </c>
    </row>
    <row r="37" ht="16.5">
      <c r="B37" t="s">
        <v>27</v>
      </c>
    </row>
    <row r="38" ht="16.5">
      <c r="B38" t="s">
        <v>117</v>
      </c>
    </row>
    <row r="39" ht="16.5">
      <c r="B39" s="20" t="s">
        <v>116</v>
      </c>
    </row>
    <row r="40" ht="16.5">
      <c r="A40" t="s">
        <v>114</v>
      </c>
    </row>
  </sheetData>
  <sheetProtection/>
  <protectedRanges>
    <protectedRange password="CC6F" sqref="B16:D20 B28:D35" name="範圍1"/>
  </protectedRange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40"/>
  <sheetViews>
    <sheetView zoomScalePageLayoutView="0" workbookViewId="0" topLeftCell="A10">
      <selection activeCell="J23" sqref="J23"/>
    </sheetView>
  </sheetViews>
  <sheetFormatPr defaultColWidth="9.00390625" defaultRowHeight="16.5"/>
  <cols>
    <col min="1" max="1" width="12.125" style="0" customWidth="1"/>
    <col min="2" max="2" width="11.875" style="0" customWidth="1"/>
    <col min="3" max="3" width="11.125" style="0" customWidth="1"/>
    <col min="4" max="4" width="12.375" style="0" customWidth="1"/>
    <col min="7" max="7" width="10.625" style="0" customWidth="1"/>
  </cols>
  <sheetData>
    <row r="1" ht="19.5">
      <c r="A1" s="11" t="s">
        <v>113</v>
      </c>
    </row>
    <row r="2" ht="16.5">
      <c r="A2" s="2" t="s">
        <v>75</v>
      </c>
    </row>
    <row r="3" ht="16.5">
      <c r="A3" s="2" t="s">
        <v>76</v>
      </c>
    </row>
    <row r="4" spans="1:8" ht="21">
      <c r="A4" s="13" t="s">
        <v>77</v>
      </c>
      <c r="B4" s="10" t="s">
        <v>78</v>
      </c>
      <c r="C4" s="13" t="s">
        <v>79</v>
      </c>
      <c r="D4" s="1" t="s">
        <v>72</v>
      </c>
      <c r="E4" s="13" t="s">
        <v>80</v>
      </c>
      <c r="F4" s="1" t="s">
        <v>81</v>
      </c>
      <c r="G4" s="13" t="s">
        <v>82</v>
      </c>
      <c r="H4" s="1" t="s">
        <v>83</v>
      </c>
    </row>
    <row r="6" spans="1:4" ht="21">
      <c r="A6" s="6" t="s">
        <v>84</v>
      </c>
      <c r="C6" s="19">
        <v>51450</v>
      </c>
      <c r="D6" t="s">
        <v>85</v>
      </c>
    </row>
    <row r="7" ht="21">
      <c r="A7" s="6"/>
    </row>
    <row r="8" spans="1:4" ht="21">
      <c r="A8" s="3" t="s">
        <v>86</v>
      </c>
      <c r="B8" s="5" t="s">
        <v>87</v>
      </c>
      <c r="C8" s="8">
        <f>SUM(B16:B20)</f>
        <v>20000</v>
      </c>
      <c r="D8" s="4" t="s">
        <v>88</v>
      </c>
    </row>
    <row r="9" spans="2:4" ht="21">
      <c r="B9" s="5"/>
      <c r="C9" s="7"/>
      <c r="D9" s="4"/>
    </row>
    <row r="10" spans="1:4" ht="21">
      <c r="A10" s="3" t="s">
        <v>89</v>
      </c>
      <c r="B10" s="5" t="s">
        <v>87</v>
      </c>
      <c r="C10" s="12">
        <f>SUM(B28:B34)</f>
        <v>19050</v>
      </c>
      <c r="D10" s="4" t="s">
        <v>90</v>
      </c>
    </row>
    <row r="11" spans="1:4" ht="21">
      <c r="A11" s="3"/>
      <c r="B11" s="5"/>
      <c r="C11" s="12"/>
      <c r="D11" s="4"/>
    </row>
    <row r="12" spans="2:4" ht="21">
      <c r="B12" s="5" t="s">
        <v>91</v>
      </c>
      <c r="C12" s="9">
        <f>C6-C8-C10</f>
        <v>12400</v>
      </c>
      <c r="D12" s="4" t="s">
        <v>92</v>
      </c>
    </row>
    <row r="13" spans="2:3" ht="21">
      <c r="B13" s="6"/>
      <c r="C13" s="6"/>
    </row>
    <row r="15" spans="1:4" ht="16.5">
      <c r="A15" t="s">
        <v>93</v>
      </c>
      <c r="B15" t="s">
        <v>94</v>
      </c>
      <c r="C15" t="s">
        <v>95</v>
      </c>
      <c r="D15" t="s">
        <v>96</v>
      </c>
    </row>
    <row r="16" spans="2:4" ht="16.5">
      <c r="B16" s="14">
        <v>12000</v>
      </c>
      <c r="C16" s="1">
        <v>140151</v>
      </c>
      <c r="D16" s="1" t="s">
        <v>97</v>
      </c>
    </row>
    <row r="17" spans="2:4" ht="16.5">
      <c r="B17" s="14">
        <v>2000</v>
      </c>
      <c r="C17" s="1">
        <v>1532</v>
      </c>
      <c r="D17" s="1" t="s">
        <v>98</v>
      </c>
    </row>
    <row r="18" spans="2:4" ht="16.5">
      <c r="B18" s="14">
        <v>4500</v>
      </c>
      <c r="C18" s="1">
        <v>156456</v>
      </c>
      <c r="D18" s="1" t="s">
        <v>99</v>
      </c>
    </row>
    <row r="19" spans="2:4" ht="16.5">
      <c r="B19" s="14">
        <v>1500</v>
      </c>
      <c r="C19" s="1">
        <v>121015</v>
      </c>
      <c r="D19" s="1" t="s">
        <v>100</v>
      </c>
    </row>
    <row r="20" ht="16.5">
      <c r="B20" s="15"/>
    </row>
    <row r="21" spans="1:2" ht="16.5">
      <c r="A21" t="s">
        <v>101</v>
      </c>
      <c r="B21" t="s">
        <v>102</v>
      </c>
    </row>
    <row r="22" ht="16.5">
      <c r="B22" t="s">
        <v>115</v>
      </c>
    </row>
    <row r="23" ht="16.5">
      <c r="B23" t="s">
        <v>103</v>
      </c>
    </row>
    <row r="24" ht="16.5">
      <c r="B24" t="s">
        <v>104</v>
      </c>
    </row>
    <row r="27" spans="1:4" ht="16.5">
      <c r="A27" t="s">
        <v>105</v>
      </c>
      <c r="B27" t="s">
        <v>94</v>
      </c>
      <c r="C27" t="s">
        <v>95</v>
      </c>
      <c r="D27" t="s">
        <v>96</v>
      </c>
    </row>
    <row r="28" spans="2:4" ht="16.5">
      <c r="B28" s="16">
        <v>12000</v>
      </c>
      <c r="C28" s="1">
        <v>140151</v>
      </c>
      <c r="D28" s="1" t="s">
        <v>106</v>
      </c>
    </row>
    <row r="29" spans="2:4" ht="16.5">
      <c r="B29" s="16">
        <v>3000</v>
      </c>
      <c r="C29" s="1">
        <v>1532</v>
      </c>
      <c r="D29" s="1" t="s">
        <v>107</v>
      </c>
    </row>
    <row r="30" spans="2:4" ht="16.5">
      <c r="B30" s="16">
        <v>2000</v>
      </c>
      <c r="C30" s="1">
        <v>156456</v>
      </c>
      <c r="D30" s="1" t="s">
        <v>108</v>
      </c>
    </row>
    <row r="31" spans="2:4" ht="16.5">
      <c r="B31" s="16">
        <v>50</v>
      </c>
      <c r="C31" s="1">
        <v>121015</v>
      </c>
      <c r="D31" s="1" t="s">
        <v>109</v>
      </c>
    </row>
    <row r="32" spans="2:4" ht="16.5">
      <c r="B32" s="16">
        <v>1000</v>
      </c>
      <c r="C32" s="1">
        <v>120545</v>
      </c>
      <c r="D32" s="1" t="s">
        <v>110</v>
      </c>
    </row>
    <row r="33" spans="2:3" ht="16.5">
      <c r="B33" s="16">
        <v>500</v>
      </c>
      <c r="C33" s="1">
        <v>158</v>
      </c>
    </row>
    <row r="34" spans="2:3" ht="16.5">
      <c r="B34" s="16">
        <v>500</v>
      </c>
      <c r="C34" s="1">
        <v>12654</v>
      </c>
    </row>
    <row r="35" ht="16.5">
      <c r="B35" s="17"/>
    </row>
    <row r="36" spans="1:2" ht="16.5">
      <c r="A36" t="s">
        <v>101</v>
      </c>
      <c r="B36" s="18" t="s">
        <v>111</v>
      </c>
    </row>
    <row r="37" ht="16.5">
      <c r="B37" t="s">
        <v>112</v>
      </c>
    </row>
    <row r="38" ht="16.5">
      <c r="B38" t="s">
        <v>118</v>
      </c>
    </row>
    <row r="39" ht="16.5">
      <c r="B39" s="20" t="s">
        <v>116</v>
      </c>
    </row>
    <row r="40" ht="16.5">
      <c r="A40" t="s">
        <v>114</v>
      </c>
    </row>
  </sheetData>
  <sheetProtection/>
  <protectedRanges>
    <protectedRange password="CC6F" sqref="B16:D20 B28:D35" name="範圍1"/>
  </protectedRange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act2</dc:creator>
  <cp:keywords/>
  <dc:description/>
  <cp:lastModifiedBy>act2</cp:lastModifiedBy>
  <cp:lastPrinted>2012-04-27T05:42:19Z</cp:lastPrinted>
  <dcterms:created xsi:type="dcterms:W3CDTF">2011-12-16T02:09:25Z</dcterms:created>
  <dcterms:modified xsi:type="dcterms:W3CDTF">2015-12-28T10:08:53Z</dcterms:modified>
  <cp:category/>
  <cp:version/>
  <cp:contentType/>
  <cp:contentStatus/>
</cp:coreProperties>
</file>